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9"/>
  <workbookPr/>
  <mc:AlternateContent xmlns:mc="http://schemas.openxmlformats.org/markup-compatibility/2006">
    <mc:Choice Requires="x15">
      <x15ac:absPath xmlns:x15ac="http://schemas.microsoft.com/office/spreadsheetml/2010/11/ac" url="/Users/mac/Downloads/"/>
    </mc:Choice>
  </mc:AlternateContent>
  <xr:revisionPtr revIDLastSave="0" documentId="13_ncr:1_{5155F421-0200-644D-977B-BA84D07C7655}" xr6:coauthVersionLast="47" xr6:coauthVersionMax="47" xr10:uidLastSave="{00000000-0000-0000-0000-000000000000}"/>
  <bookViews>
    <workbookView xWindow="0" yWindow="500" windowWidth="28800" windowHeight="16360" activeTab="2" xr2:uid="{00000000-000D-0000-FFFF-FFFF00000000}"/>
  </bookViews>
  <sheets>
    <sheet name="Specification of materials" sheetId="1" state="hidden" r:id="rId1"/>
    <sheet name="LOT 1-MHM KIT" sheetId="9" r:id="rId2"/>
    <sheet name="LOT 2-LEARNING MATERIALS NFE" sheetId="18" r:id="rId3"/>
    <sheet name="LOT 3-LEARN MATERIAL FORMAL" sheetId="19" r:id="rId4"/>
    <sheet name="ANNEX B - SERVICES" sheetId="8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9" l="1"/>
  <c r="I11" i="19"/>
  <c r="I10" i="19"/>
  <c r="I9" i="19"/>
  <c r="I8" i="19"/>
  <c r="G13" i="19" l="1"/>
  <c r="I14" i="18" l="1"/>
  <c r="I13" i="18"/>
  <c r="I12" i="18"/>
  <c r="I11" i="18"/>
  <c r="I10" i="18"/>
  <c r="I9" i="18"/>
  <c r="I8" i="18"/>
  <c r="I10" i="9"/>
  <c r="I15" i="9"/>
  <c r="I16" i="9"/>
  <c r="I17" i="9"/>
  <c r="I18" i="9"/>
  <c r="I19" i="9"/>
  <c r="I20" i="9"/>
  <c r="I8" i="9"/>
  <c r="G21" i="9" l="1"/>
  <c r="G15" i="18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6" i="1"/>
  <c r="H15" i="1"/>
  <c r="H14" i="1"/>
  <c r="H13" i="1"/>
  <c r="H12" i="1"/>
  <c r="H11" i="1"/>
  <c r="H10" i="1"/>
  <c r="H41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0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</futureMetadata>
  <valueMetadata count="20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</valueMetadata>
</metadata>
</file>

<file path=xl/sharedStrings.xml><?xml version="1.0" encoding="utf-8"?>
<sst xmlns="http://schemas.openxmlformats.org/spreadsheetml/2006/main" count="234" uniqueCount="145">
  <si>
    <t>DETAIL SPECIFICATIONS - Hardware materials for toilet construction at 6 schools</t>
  </si>
  <si>
    <t xml:space="preserve">SN </t>
  </si>
  <si>
    <t xml:space="preserve">Procurement Threshold Waiving </t>
  </si>
  <si>
    <t xml:space="preserve">Tender Publication </t>
  </si>
  <si>
    <t xml:space="preserve">to </t>
  </si>
  <si>
    <t>Quotations</t>
  </si>
  <si>
    <t>Outcome 2- Resilient, safe and inclusive WASH infrastructure and practices established and used in communities, schools and health facilities</t>
  </si>
  <si>
    <t xml:space="preserve">Detail Specification </t>
  </si>
  <si>
    <t xml:space="preserve">Item Name </t>
  </si>
  <si>
    <t xml:space="preserve"> Detail of specification</t>
  </si>
  <si>
    <t xml:space="preserve">Unit </t>
  </si>
  <si>
    <t>Req Qty</t>
  </si>
  <si>
    <t xml:space="preserve">Est Rate </t>
  </si>
  <si>
    <t xml:space="preserve">Amount </t>
  </si>
  <si>
    <t xml:space="preserve">Arcon elbow </t>
  </si>
  <si>
    <r>
      <t xml:space="preserve"> Arcon Elbow 22mm</t>
    </r>
    <r>
      <rPr>
        <vertAlign val="superscript"/>
        <sz val="11"/>
        <color theme="1"/>
        <rFont val="Calibri"/>
        <family val="2"/>
        <scheme val="minor"/>
      </rPr>
      <t>2</t>
    </r>
  </si>
  <si>
    <t>PCS</t>
  </si>
  <si>
    <t>S &amp; P Trap</t>
  </si>
  <si>
    <t>S &amp; P Trap 50mm</t>
  </si>
  <si>
    <t>PVC Pipe</t>
  </si>
  <si>
    <t>PVC pipes 50mm</t>
  </si>
  <si>
    <t>LTH</t>
  </si>
  <si>
    <t>Water tank for hand washing</t>
  </si>
  <si>
    <t>1000 Litres tuffa tank</t>
  </si>
  <si>
    <t>Panel rib</t>
  </si>
  <si>
    <t>Panel Rib - Pool Blue color 8FT</t>
  </si>
  <si>
    <t>SHTS</t>
  </si>
  <si>
    <t>Cement</t>
  </si>
  <si>
    <t xml:space="preserve"> 40 kg Cement</t>
  </si>
  <si>
    <t>Bag</t>
  </si>
  <si>
    <t>Rooffing iron</t>
  </si>
  <si>
    <t>Roofing iron zinc 12FT</t>
  </si>
  <si>
    <t>Nail</t>
  </si>
  <si>
    <t>4'BT/H Nail 400g</t>
  </si>
  <si>
    <t>CTN</t>
  </si>
  <si>
    <t>3'BT/H Nail 400g</t>
  </si>
  <si>
    <t>2'BT/H Nail 400g</t>
  </si>
  <si>
    <t>Clout nail 500g</t>
  </si>
  <si>
    <t>Vent cowl</t>
  </si>
  <si>
    <t>Vent cowl 100mm</t>
  </si>
  <si>
    <t>PVC pipe</t>
  </si>
  <si>
    <t>PVC Pipe 100mm</t>
  </si>
  <si>
    <t>Flat iron</t>
  </si>
  <si>
    <t xml:space="preserve">Flat iron 8 x 4 </t>
  </si>
  <si>
    <t>End cap</t>
  </si>
  <si>
    <t>PVC end cap 100mm</t>
  </si>
  <si>
    <t>PVC elbow</t>
  </si>
  <si>
    <r>
      <t>PVC elbow 100 x 90</t>
    </r>
    <r>
      <rPr>
        <sz val="11"/>
        <color theme="1"/>
        <rFont val="Calibri"/>
        <family val="2"/>
      </rPr>
      <t>°</t>
    </r>
  </si>
  <si>
    <t>Arcon pipe</t>
  </si>
  <si>
    <t>Roll arcon pipe 22mm x 25m</t>
  </si>
  <si>
    <t>Roll</t>
  </si>
  <si>
    <t>Pillar Taps</t>
  </si>
  <si>
    <t>Pillar Taps 22mm</t>
  </si>
  <si>
    <t xml:space="preserve">MESH WIRE </t>
  </si>
  <si>
    <t>MESH WIRE F62 *3x 2.4mtrs</t>
  </si>
  <si>
    <t>Pad bolt</t>
  </si>
  <si>
    <t xml:space="preserve"> Pad Bolt 100mm</t>
  </si>
  <si>
    <t>Barrel bolt</t>
  </si>
  <si>
    <t>Barrel Bolt</t>
  </si>
  <si>
    <t>Butt hinge</t>
  </si>
  <si>
    <t xml:space="preserve"> Butt hinge_100mm Hardline *</t>
  </si>
  <si>
    <t>Silicon</t>
  </si>
  <si>
    <t>All clear silicon</t>
  </si>
  <si>
    <t>LOK LOCRETE</t>
  </si>
  <si>
    <t>LOK LOCRETE 1 LTR</t>
  </si>
  <si>
    <t>Tie wire</t>
  </si>
  <si>
    <t>Tie wire 1kg</t>
  </si>
  <si>
    <t>Chicken roll</t>
  </si>
  <si>
    <t xml:space="preserve">Chicken wire </t>
  </si>
  <si>
    <t>wooden sht*8x4xx12mm*</t>
  </si>
  <si>
    <t>Ply wood_8x4xx12mm</t>
  </si>
  <si>
    <t>Toilet seat</t>
  </si>
  <si>
    <t>Black plastic</t>
  </si>
  <si>
    <t>Grate</t>
  </si>
  <si>
    <t>Floor grate 100mm</t>
  </si>
  <si>
    <t>Wall elbow</t>
  </si>
  <si>
    <t>Wall elbow 22mm</t>
  </si>
  <si>
    <t>Hand basin</t>
  </si>
  <si>
    <t>PVC hand basin</t>
  </si>
  <si>
    <r>
      <t xml:space="preserve">ANNEX B - Pricing Schedule 
</t>
    </r>
    <r>
      <rPr>
        <b/>
        <i/>
        <sz val="12"/>
        <color rgb="FFFF0000"/>
        <rFont val="Calibri"/>
        <family val="2"/>
        <scheme val="minor"/>
      </rPr>
      <t>[This Annex is provided to you as an example or a template you can edit to meet your requirements. The first tab is suitable for Goods, and the second tab may be useful for services/consultancy]</t>
    </r>
  </si>
  <si>
    <t>Y</t>
  </si>
  <si>
    <t>N</t>
  </si>
  <si>
    <t>Line</t>
  </si>
  <si>
    <t>Enter details</t>
  </si>
  <si>
    <t>Deliverable #</t>
  </si>
  <si>
    <t xml:space="preserve">Scope </t>
  </si>
  <si>
    <t>Cost [enter currency] exclusive of VAT</t>
  </si>
  <si>
    <t>Level of effort (number of days)</t>
  </si>
  <si>
    <t>Proposed timeline (dates)</t>
  </si>
  <si>
    <t>Write a Report</t>
  </si>
  <si>
    <t>Total Cost</t>
  </si>
  <si>
    <t>Day Rate</t>
  </si>
  <si>
    <t>Hourly Rate</t>
  </si>
  <si>
    <t>Unit Price in Naira</t>
  </si>
  <si>
    <t xml:space="preserve"> Quantity</t>
  </si>
  <si>
    <t>Sample</t>
  </si>
  <si>
    <t>Total Price</t>
  </si>
  <si>
    <t>REUSABLE PAD</t>
  </si>
  <si>
    <t>SOAP</t>
  </si>
  <si>
    <t>PETROLEUM JELLY</t>
  </si>
  <si>
    <t>TOOTHBRUSH</t>
  </si>
  <si>
    <t>TOOTHPASTE</t>
  </si>
  <si>
    <t>145 gram toothpaste</t>
  </si>
  <si>
    <t>TOWEL</t>
  </si>
  <si>
    <t>PACKAGING BAG</t>
  </si>
  <si>
    <t>Small size packaging bag
Branding: Custom-branded with ECW, UNICEF and Partners
Caption: "NOT FOR SALE" printed on the packaging</t>
  </si>
  <si>
    <t>UNDER GARMENT WEAR PANT</t>
  </si>
  <si>
    <t>BOQ-MENSTRUAL  HYGIENE KIT</t>
  </si>
  <si>
    <t>EXERCISE</t>
  </si>
  <si>
    <t>Pages: 40 leaves (80 pages)
Paper Quality: 50-70 GSM ruled white paper
Cover Material: Durable, laminated softcover
Branding: Custom-branded with ECW, UNICEF and Partners logos
Caption: "NOT FOR SALE" printed on the cover
Binding: Staple-bound for durability</t>
  </si>
  <si>
    <t>SCHOOL BAG</t>
  </si>
  <si>
    <t>SHAPNER</t>
  </si>
  <si>
    <t>Type: Dual-hole manual pencil sharpener
Material: Durable plastic body with stainless steel blades
Hole Sizes: Standard (8mm) and jumbo (12mm) for different pencil sizes
Design: Compact and lightweight for easy portability
Safety: Enclosed blade design for user protection</t>
  </si>
  <si>
    <t>PEN</t>
  </si>
  <si>
    <t>pen
Tip Size: 0.7mm medium point for smooth writing
Ink Colors: Available in black, blue, and red
Material: Durable plastic barrel with a comfortable grip
Mechanism: Easy push-button for quick use
Ink Type: Smudge-resistant, quick-drying ink</t>
  </si>
  <si>
    <t>PENCIL</t>
  </si>
  <si>
    <t xml:space="preserve">
Pencil Type: HB (Medium Hardness)
Material: High-quality wood with a yellow lacquered finish
Barrel: Standard hexagonal shape for a comfortable grip
Lead Size: 0.7mm medium point for smooth and consistent writing
Sharpening: Easy to sharpen with standard pencil sharpeners
Non-Toxic: Safe for children and everyday use</t>
  </si>
  <si>
    <t>WATER BOTTLE</t>
  </si>
  <si>
    <t xml:space="preserve">Water bottle for school children
780 ml, BPA sports water bottle with time marker </t>
  </si>
  <si>
    <t>ERASER</t>
  </si>
  <si>
    <t>No Scratch Soft Pencil Eraser, Synthetic Rubber</t>
  </si>
  <si>
    <t>TOTAL LOT 1</t>
  </si>
  <si>
    <t>colour: Black() and Blue()
Dimensions: 25 cm (Length) x 19 cm (Breadth) x 40 cm (Height)
Medium-sized school bag suitable for students
Side pocket for holding a water bottle
Spacious main compartment for books and other essentials
Secure zipper closure for added protection
Adjustable, padded shoulder straps for comfort
Branding: Custom-branded with ECW, UNICEF and Partners</t>
  </si>
  <si>
    <t xml:space="preserve"> Detail  Specification</t>
  </si>
  <si>
    <t>Top sheet, middle absorbent core consisting of cotton, polyester and other
absorbent fabrics and a leak proof layer consisting of typically, polyurethane laminate (PUL) at the
bottom. 
3,150 pcs of regular absorbent to handle light flow
3,150 pcs of supermaxi absorbent to handle heavy flow</t>
  </si>
  <si>
    <t xml:space="preserve"> Quantity </t>
  </si>
  <si>
    <t>250 ML Petroleum Jelly</t>
  </si>
  <si>
    <t xml:space="preserve">Toothbrush for age 6-17 with soft brittles </t>
  </si>
  <si>
    <t>DETERGENT</t>
  </si>
  <si>
    <t>Multipurpose Bathing and washing Soap 250 gram</t>
  </si>
  <si>
    <t xml:space="preserve">Pcs </t>
  </si>
  <si>
    <t>500 gram packed detergent powder</t>
  </si>
  <si>
    <t xml:space="preserve">SOAP CASE </t>
  </si>
  <si>
    <t>SHAVING STICK</t>
  </si>
  <si>
    <t>Handle Material: (e.g., Rubber, Metal) Blade Material: (e.g., Stainless steel) Blade Coating: (e.g., Chrome coated) Number of Blades: (e.g., Single, Twin, Double-edge) Head Type: (e.g., Fixed, Flexible) Grip Type: (e.g., Ergonomic, Ultra-grip) Weight: (e.g., \(0.1\) kg) Color: (e.g., White, Yellow) </t>
  </si>
  <si>
    <t xml:space="preserve">CLOTH LAUNDRY PEG </t>
  </si>
  <si>
    <t>PP plastic with a stainless steel spring), overall size (e.g., \(7.3\) cm long, \(1.4\) cm high), spring type (strong steel) and clamp opening size (\(0.84\) inch), along with details on durability and non-slip features.</t>
  </si>
  <si>
    <t>Pack</t>
  </si>
  <si>
    <t xml:space="preserve">BOQ-LEARNING MATERIALS FOR FORMAL SCHOOLS </t>
  </si>
  <si>
    <t xml:space="preserve">BOQ-LEARNING MATERIALS FOR NFE </t>
  </si>
  <si>
    <t xml:space="preserve">Transparent, Plastic with air openings </t>
  </si>
  <si>
    <t>Women's underwear (panties) of brief type with elastic waistband, elastic leg
openings and crotch panel. Made of breathable and stretchable material. Not
transparent. Made of 100% cotton. Not containing any allergic substances. Size
- variety of sizes (Large, X-Large, XX Large). Variety of solid colors. Pack of 6
pieces</t>
  </si>
  <si>
    <t>100% cotton, standard size 70x140cm ± %5, weight 300-350g ± %5. Thick and
absorbent. Color: fixed dye, different light colors.</t>
  </si>
  <si>
    <t>Pair of plastic slippers for women, Good quality, Open from behind; Colour:
Different colours; Size: different sizes (38, 39, 40, 41)</t>
  </si>
  <si>
    <t>SLIPPERS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</si>
</sst>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5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165" fontId="0" fillId="0" borderId="1" xfId="1" applyNumberFormat="1" applyFont="1" applyBorder="1" applyAlignment="1">
      <alignment horizontal="right"/>
    </xf>
    <xf numFmtId="164" fontId="0" fillId="0" borderId="1" xfId="1" applyFont="1" applyBorder="1"/>
    <xf numFmtId="2" fontId="0" fillId="0" borderId="1" xfId="0" applyNumberFormat="1" applyBorder="1"/>
    <xf numFmtId="164" fontId="0" fillId="0" borderId="1" xfId="1" applyFont="1" applyFill="1" applyBorder="1"/>
    <xf numFmtId="43" fontId="0" fillId="0" borderId="0" xfId="0" applyNumberFormat="1"/>
    <xf numFmtId="0" fontId="0" fillId="4" borderId="1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8" fillId="0" borderId="0" xfId="0" applyFont="1"/>
    <xf numFmtId="0" fontId="12" fillId="4" borderId="11" xfId="0" applyFont="1" applyFill="1" applyBorder="1"/>
    <xf numFmtId="0" fontId="10" fillId="5" borderId="13" xfId="0" applyFont="1" applyFill="1" applyBorder="1" applyAlignment="1">
      <alignment horizontal="center"/>
    </xf>
    <xf numFmtId="0" fontId="10" fillId="5" borderId="14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10" fillId="5" borderId="0" xfId="0" applyFont="1" applyFill="1" applyAlignment="1">
      <alignment horizontal="center"/>
    </xf>
    <xf numFmtId="0" fontId="12" fillId="6" borderId="11" xfId="0" applyFont="1" applyFill="1" applyBorder="1"/>
    <xf numFmtId="0" fontId="0" fillId="7" borderId="1" xfId="0" applyFill="1" applyBorder="1"/>
    <xf numFmtId="0" fontId="10" fillId="3" borderId="1" xfId="0" applyFont="1" applyFill="1" applyBorder="1"/>
    <xf numFmtId="0" fontId="13" fillId="2" borderId="15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166" fontId="0" fillId="0" borderId="0" xfId="1" applyNumberFormat="1" applyFont="1" applyAlignment="1">
      <alignment horizontal="center"/>
    </xf>
    <xf numFmtId="166" fontId="10" fillId="5" borderId="14" xfId="1" applyNumberFormat="1" applyFont="1" applyFill="1" applyBorder="1" applyAlignment="1">
      <alignment horizontal="center"/>
    </xf>
    <xf numFmtId="166" fontId="0" fillId="0" borderId="0" xfId="1" applyNumberFormat="1" applyFont="1"/>
    <xf numFmtId="0" fontId="14" fillId="2" borderId="1" xfId="0" applyFont="1" applyFill="1" applyBorder="1" applyAlignment="1">
      <alignment vertical="center" wrapText="1"/>
    </xf>
    <xf numFmtId="0" fontId="15" fillId="2" borderId="11" xfId="0" applyFont="1" applyFill="1" applyBorder="1" applyAlignment="1">
      <alignment vertical="center" wrapText="1"/>
    </xf>
    <xf numFmtId="0" fontId="15" fillId="2" borderId="11" xfId="0" applyFont="1" applyFill="1" applyBorder="1" applyAlignment="1">
      <alignment vertical="center"/>
    </xf>
    <xf numFmtId="166" fontId="15" fillId="2" borderId="11" xfId="1" applyNumberFormat="1" applyFont="1" applyFill="1" applyBorder="1" applyAlignment="1">
      <alignment horizontal="center" vertical="center"/>
    </xf>
    <xf numFmtId="0" fontId="0" fillId="2" borderId="11" xfId="0" applyFill="1" applyBorder="1" applyAlignment="1">
      <alignment vertical="center"/>
    </xf>
    <xf numFmtId="0" fontId="0" fillId="2" borderId="11" xfId="0" applyFill="1" applyBorder="1" applyAlignment="1">
      <alignment vertical="center" wrapText="1"/>
    </xf>
    <xf numFmtId="166" fontId="0" fillId="2" borderId="11" xfId="1" applyNumberFormat="1" applyFont="1" applyFill="1" applyBorder="1" applyAlignment="1">
      <alignment horizontal="center" vertical="center"/>
    </xf>
    <xf numFmtId="166" fontId="15" fillId="2" borderId="11" xfId="1" applyNumberFormat="1" applyFont="1" applyFill="1" applyBorder="1" applyAlignment="1">
      <alignment horizontal="left" vertical="center"/>
    </xf>
    <xf numFmtId="166" fontId="0" fillId="2" borderId="11" xfId="1" applyNumberFormat="1" applyFont="1" applyFill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5" fillId="2" borderId="11" xfId="0" applyFont="1" applyFill="1" applyBorder="1" applyAlignment="1">
      <alignment horizontal="left" vertical="center" wrapText="1"/>
    </xf>
    <xf numFmtId="0" fontId="15" fillId="2" borderId="11" xfId="0" applyFont="1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 wrapText="1"/>
    </xf>
    <xf numFmtId="0" fontId="0" fillId="2" borderId="18" xfId="0" applyFill="1" applyBorder="1"/>
    <xf numFmtId="0" fontId="3" fillId="0" borderId="0" xfId="0" applyFont="1" applyAlignment="1">
      <alignment horizontal="center"/>
    </xf>
    <xf numFmtId="0" fontId="16" fillId="2" borderId="19" xfId="0" applyFont="1" applyFill="1" applyBorder="1" applyAlignment="1">
      <alignment horizontal="left"/>
    </xf>
    <xf numFmtId="0" fontId="16" fillId="2" borderId="20" xfId="0" applyFont="1" applyFill="1" applyBorder="1" applyAlignment="1">
      <alignment horizontal="left"/>
    </xf>
    <xf numFmtId="0" fontId="16" fillId="2" borderId="21" xfId="0" applyFont="1" applyFill="1" applyBorder="1" applyAlignment="1">
      <alignment horizontal="left"/>
    </xf>
    <xf numFmtId="0" fontId="16" fillId="2" borderId="23" xfId="0" applyFont="1" applyFill="1" applyBorder="1" applyAlignment="1">
      <alignment horizontal="right"/>
    </xf>
    <xf numFmtId="0" fontId="16" fillId="2" borderId="20" xfId="0" applyFont="1" applyFill="1" applyBorder="1" applyAlignment="1">
      <alignment horizontal="right"/>
    </xf>
    <xf numFmtId="0" fontId="16" fillId="2" borderId="22" xfId="0" applyFont="1" applyFill="1" applyBorder="1" applyAlignment="1">
      <alignment horizontal="right"/>
    </xf>
    <xf numFmtId="0" fontId="9" fillId="3" borderId="9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0">
  <rv s="0">
    <v>0</v>
    <v>5</v>
  </rv>
  <rv s="1">
    <v>1</v>
    <v>5</v>
    <v>Make millions producing rubber slipper ...</v>
  </rv>
  <rv s="0">
    <v>2</v>
    <v>5</v>
  </rv>
  <rv s="0">
    <v>3</v>
    <v>5</v>
  </rv>
  <rv s="1">
    <v>4</v>
    <v>5</v>
    <v>Shaving Sticks ...</v>
  </rv>
  <rv s="1">
    <v>5</v>
    <v>5</v>
    <v>48 Pieces Plastic LAUNDRY PEGS ...</v>
  </rv>
  <rv s="1">
    <v>6</v>
    <v>5</v>
    <v>Viva Plus Dtergent Powder - Foodie!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1">
    <v>19</v>
    <v>5</v>
    <v>C:\Users\YJoseph\OneDrive - Plan International\Desktop\ECHO CM interview sheet\eraser.jpg</v>
  </rv>
</rvData>
</file>

<file path=xl/richData/rdrichvaluestructure.xml><?xml version="1.0" encoding="utf-8"?>
<rvStructures xmlns="http://schemas.microsoft.com/office/spreadsheetml/2017/richdata" count="2">
  <s t="_localImage">
    <k n="_rvRel:LocalImageIdentifier" t="i"/>
    <k n="CalcOrigin" t="i"/>
  </s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M41"/>
  <sheetViews>
    <sheetView topLeftCell="A21" workbookViewId="0">
      <selection activeCell="H35" sqref="H35"/>
    </sheetView>
  </sheetViews>
  <sheetFormatPr baseColWidth="10" defaultColWidth="8.83203125" defaultRowHeight="15" x14ac:dyDescent="0.2"/>
  <cols>
    <col min="3" max="3" width="26.1640625" customWidth="1"/>
    <col min="4" max="4" width="50.1640625" customWidth="1"/>
    <col min="5" max="5" width="14.83203125" customWidth="1"/>
    <col min="7" max="7" width="9.5" bestFit="1" customWidth="1"/>
    <col min="8" max="8" width="11.5" bestFit="1" customWidth="1"/>
  </cols>
  <sheetData>
    <row r="3" spans="2:13" ht="16" x14ac:dyDescent="0.2">
      <c r="C3" s="50" t="s">
        <v>0</v>
      </c>
      <c r="D3" s="50"/>
      <c r="E3" s="50"/>
      <c r="F3" s="50"/>
      <c r="G3" s="50"/>
      <c r="H3" s="50"/>
    </row>
    <row r="4" spans="2:13" x14ac:dyDescent="0.2">
      <c r="C4" s="1"/>
      <c r="D4" s="1"/>
      <c r="E4" s="1"/>
      <c r="F4" s="1"/>
      <c r="G4" s="1"/>
      <c r="H4" s="1"/>
    </row>
    <row r="5" spans="2:13" ht="21" x14ac:dyDescent="0.25">
      <c r="B5" t="s">
        <v>1</v>
      </c>
      <c r="D5" s="2" t="s">
        <v>2</v>
      </c>
      <c r="H5" t="s">
        <v>3</v>
      </c>
      <c r="J5" s="3" t="s">
        <v>4</v>
      </c>
      <c r="K5" t="s">
        <v>5</v>
      </c>
    </row>
    <row r="7" spans="2:13" ht="21" x14ac:dyDescent="0.25">
      <c r="B7" s="4" t="s">
        <v>6</v>
      </c>
      <c r="C7" s="5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x14ac:dyDescent="0.2">
      <c r="C8" t="s">
        <v>7</v>
      </c>
    </row>
    <row r="9" spans="2:13" x14ac:dyDescent="0.2">
      <c r="B9" s="8" t="s">
        <v>1</v>
      </c>
      <c r="C9" s="8" t="s">
        <v>8</v>
      </c>
      <c r="D9" s="8" t="s">
        <v>9</v>
      </c>
      <c r="E9" s="8" t="s">
        <v>10</v>
      </c>
      <c r="F9" s="8" t="s">
        <v>11</v>
      </c>
      <c r="G9" s="8" t="s">
        <v>12</v>
      </c>
      <c r="H9" s="8" t="s">
        <v>13</v>
      </c>
    </row>
    <row r="10" spans="2:13" ht="17" x14ac:dyDescent="0.2">
      <c r="B10" s="9">
        <v>1</v>
      </c>
      <c r="C10" s="9" t="s">
        <v>14</v>
      </c>
      <c r="D10" s="9" t="s">
        <v>15</v>
      </c>
      <c r="E10" s="9" t="s">
        <v>16</v>
      </c>
      <c r="F10" s="10">
        <v>60</v>
      </c>
      <c r="G10" s="11">
        <v>46</v>
      </c>
      <c r="H10" s="12">
        <f>F10*G10</f>
        <v>2760</v>
      </c>
    </row>
    <row r="11" spans="2:13" x14ac:dyDescent="0.2">
      <c r="B11" s="9">
        <v>2</v>
      </c>
      <c r="C11" s="9" t="s">
        <v>17</v>
      </c>
      <c r="D11" s="9" t="s">
        <v>18</v>
      </c>
      <c r="E11" s="9" t="s">
        <v>16</v>
      </c>
      <c r="F11" s="10">
        <v>12</v>
      </c>
      <c r="G11" s="9">
        <v>32</v>
      </c>
      <c r="H11" s="12">
        <f>F11*G11</f>
        <v>384</v>
      </c>
    </row>
    <row r="12" spans="2:13" x14ac:dyDescent="0.2">
      <c r="B12" s="9">
        <v>3</v>
      </c>
      <c r="C12" s="9" t="s">
        <v>19</v>
      </c>
      <c r="D12" s="9" t="s">
        <v>20</v>
      </c>
      <c r="E12" s="9" t="s">
        <v>21</v>
      </c>
      <c r="F12" s="10">
        <v>6</v>
      </c>
      <c r="G12" s="9">
        <v>50</v>
      </c>
      <c r="H12" s="12">
        <f>F12*G12</f>
        <v>300</v>
      </c>
    </row>
    <row r="13" spans="2:13" x14ac:dyDescent="0.2">
      <c r="B13" s="9">
        <v>4</v>
      </c>
      <c r="C13" s="9" t="s">
        <v>22</v>
      </c>
      <c r="D13" s="9" t="s">
        <v>23</v>
      </c>
      <c r="E13" s="9"/>
      <c r="F13" s="10">
        <v>12</v>
      </c>
      <c r="G13" s="9">
        <v>1192</v>
      </c>
      <c r="H13" s="12">
        <f>F13*G13</f>
        <v>14304</v>
      </c>
    </row>
    <row r="14" spans="2:13" x14ac:dyDescent="0.2">
      <c r="B14" s="9">
        <v>5</v>
      </c>
      <c r="C14" s="9" t="s">
        <v>24</v>
      </c>
      <c r="D14" s="9" t="s">
        <v>25</v>
      </c>
      <c r="E14" s="9" t="s">
        <v>26</v>
      </c>
      <c r="F14" s="10">
        <v>360</v>
      </c>
      <c r="G14" s="11">
        <v>67</v>
      </c>
      <c r="H14" s="12">
        <f>G14*F14</f>
        <v>24120</v>
      </c>
    </row>
    <row r="15" spans="2:13" x14ac:dyDescent="0.2">
      <c r="B15" s="9">
        <v>6</v>
      </c>
      <c r="C15" s="9" t="s">
        <v>27</v>
      </c>
      <c r="D15" s="9" t="s">
        <v>28</v>
      </c>
      <c r="E15" s="9" t="s">
        <v>29</v>
      </c>
      <c r="F15" s="10">
        <v>90</v>
      </c>
      <c r="G15" s="11">
        <v>40</v>
      </c>
      <c r="H15" s="12">
        <f>G15*F15</f>
        <v>3600</v>
      </c>
    </row>
    <row r="16" spans="2:13" x14ac:dyDescent="0.2">
      <c r="B16" s="9">
        <v>7</v>
      </c>
      <c r="C16" s="9" t="s">
        <v>30</v>
      </c>
      <c r="D16" s="9" t="s">
        <v>31</v>
      </c>
      <c r="E16" s="9" t="s">
        <v>26</v>
      </c>
      <c r="F16" s="10">
        <v>60</v>
      </c>
      <c r="G16" s="13">
        <v>69.5</v>
      </c>
      <c r="H16" s="12">
        <f>G16*F16</f>
        <v>4170</v>
      </c>
    </row>
    <row r="17" spans="2:8" x14ac:dyDescent="0.2">
      <c r="B17" s="9">
        <v>8</v>
      </c>
      <c r="C17" s="9" t="s">
        <v>32</v>
      </c>
      <c r="D17" s="9" t="s">
        <v>33</v>
      </c>
      <c r="E17" s="9" t="s">
        <v>34</v>
      </c>
      <c r="F17" s="10">
        <v>1</v>
      </c>
      <c r="G17" s="9">
        <v>225</v>
      </c>
      <c r="H17" s="12">
        <v>225</v>
      </c>
    </row>
    <row r="18" spans="2:8" x14ac:dyDescent="0.2">
      <c r="B18" s="9">
        <v>9</v>
      </c>
      <c r="C18" s="9" t="s">
        <v>32</v>
      </c>
      <c r="D18" s="9" t="s">
        <v>35</v>
      </c>
      <c r="E18" s="9" t="s">
        <v>34</v>
      </c>
      <c r="F18" s="9">
        <v>3</v>
      </c>
      <c r="G18" s="9">
        <v>225</v>
      </c>
      <c r="H18" s="12">
        <f t="shared" ref="H18:H40" si="0">G18*F18</f>
        <v>675</v>
      </c>
    </row>
    <row r="19" spans="2:8" x14ac:dyDescent="0.2">
      <c r="B19" s="9">
        <v>10</v>
      </c>
      <c r="C19" s="9" t="s">
        <v>32</v>
      </c>
      <c r="D19" s="9" t="s">
        <v>36</v>
      </c>
      <c r="E19" s="9" t="s">
        <v>34</v>
      </c>
      <c r="F19" s="10">
        <v>2</v>
      </c>
      <c r="G19" s="9">
        <v>225</v>
      </c>
      <c r="H19" s="12">
        <f t="shared" si="0"/>
        <v>450</v>
      </c>
    </row>
    <row r="20" spans="2:8" x14ac:dyDescent="0.2">
      <c r="B20" s="9">
        <v>11</v>
      </c>
      <c r="C20" s="9" t="s">
        <v>32</v>
      </c>
      <c r="D20" s="9" t="s">
        <v>37</v>
      </c>
      <c r="E20" s="9" t="s">
        <v>34</v>
      </c>
      <c r="F20" s="10">
        <v>1</v>
      </c>
      <c r="G20" s="9">
        <v>400</v>
      </c>
      <c r="H20" s="12">
        <f t="shared" si="0"/>
        <v>400</v>
      </c>
    </row>
    <row r="21" spans="2:8" x14ac:dyDescent="0.2">
      <c r="B21" s="9">
        <v>12</v>
      </c>
      <c r="C21" s="9" t="s">
        <v>38</v>
      </c>
      <c r="D21" s="9" t="s">
        <v>39</v>
      </c>
      <c r="E21" s="9" t="s">
        <v>16</v>
      </c>
      <c r="F21" s="10">
        <v>24</v>
      </c>
      <c r="G21" s="9">
        <v>10</v>
      </c>
      <c r="H21" s="12">
        <f t="shared" si="0"/>
        <v>240</v>
      </c>
    </row>
    <row r="22" spans="2:8" x14ac:dyDescent="0.2">
      <c r="B22" s="9">
        <v>13</v>
      </c>
      <c r="C22" s="9" t="s">
        <v>40</v>
      </c>
      <c r="D22" s="9" t="s">
        <v>41</v>
      </c>
      <c r="E22" s="9" t="s">
        <v>16</v>
      </c>
      <c r="F22" s="10">
        <v>24</v>
      </c>
      <c r="G22" s="9">
        <v>110</v>
      </c>
      <c r="H22" s="12">
        <f t="shared" si="0"/>
        <v>2640</v>
      </c>
    </row>
    <row r="23" spans="2:8" x14ac:dyDescent="0.2">
      <c r="B23" s="9">
        <v>14</v>
      </c>
      <c r="C23" s="9" t="s">
        <v>42</v>
      </c>
      <c r="D23" s="9" t="s">
        <v>43</v>
      </c>
      <c r="E23" s="9" t="s">
        <v>26</v>
      </c>
      <c r="F23" s="9">
        <v>2</v>
      </c>
      <c r="G23" s="9">
        <v>145</v>
      </c>
      <c r="H23" s="9">
        <f t="shared" si="0"/>
        <v>290</v>
      </c>
    </row>
    <row r="24" spans="2:8" x14ac:dyDescent="0.2">
      <c r="B24" s="9">
        <v>15</v>
      </c>
      <c r="C24" s="9" t="s">
        <v>44</v>
      </c>
      <c r="D24" s="9" t="s">
        <v>45</v>
      </c>
      <c r="E24" s="9" t="s">
        <v>16</v>
      </c>
      <c r="F24" s="9">
        <v>12</v>
      </c>
      <c r="G24" s="9">
        <v>8</v>
      </c>
      <c r="H24" s="9">
        <f t="shared" si="0"/>
        <v>96</v>
      </c>
    </row>
    <row r="25" spans="2:8" x14ac:dyDescent="0.2">
      <c r="B25" s="9">
        <v>16</v>
      </c>
      <c r="C25" s="9" t="s">
        <v>46</v>
      </c>
      <c r="D25" s="9" t="s">
        <v>47</v>
      </c>
      <c r="E25" s="9" t="s">
        <v>16</v>
      </c>
      <c r="F25" s="9">
        <v>24</v>
      </c>
      <c r="G25" s="9">
        <v>20</v>
      </c>
      <c r="H25" s="9">
        <f t="shared" si="0"/>
        <v>480</v>
      </c>
    </row>
    <row r="26" spans="2:8" x14ac:dyDescent="0.2">
      <c r="B26" s="9">
        <v>17</v>
      </c>
      <c r="C26" s="9" t="s">
        <v>48</v>
      </c>
      <c r="D26" s="9" t="s">
        <v>49</v>
      </c>
      <c r="E26" s="9" t="s">
        <v>50</v>
      </c>
      <c r="F26" s="9">
        <v>6</v>
      </c>
      <c r="G26" s="9">
        <v>725</v>
      </c>
      <c r="H26" s="9">
        <f t="shared" si="0"/>
        <v>4350</v>
      </c>
    </row>
    <row r="27" spans="2:8" x14ac:dyDescent="0.2">
      <c r="B27" s="9">
        <v>18</v>
      </c>
      <c r="C27" s="9" t="s">
        <v>51</v>
      </c>
      <c r="D27" s="9" t="s">
        <v>52</v>
      </c>
      <c r="E27" s="9" t="s">
        <v>16</v>
      </c>
      <c r="F27" s="9">
        <v>8</v>
      </c>
      <c r="G27" s="9">
        <v>178</v>
      </c>
      <c r="H27" s="9">
        <f t="shared" si="0"/>
        <v>1424</v>
      </c>
    </row>
    <row r="28" spans="2:8" x14ac:dyDescent="0.2">
      <c r="B28" s="9">
        <v>19</v>
      </c>
      <c r="C28" s="9" t="s">
        <v>53</v>
      </c>
      <c r="D28" s="9" t="s">
        <v>54</v>
      </c>
      <c r="E28" s="9" t="s">
        <v>50</v>
      </c>
      <c r="F28" s="10">
        <v>12</v>
      </c>
      <c r="G28" s="11">
        <v>150</v>
      </c>
      <c r="H28" s="12">
        <f t="shared" si="0"/>
        <v>1800</v>
      </c>
    </row>
    <row r="29" spans="2:8" x14ac:dyDescent="0.2">
      <c r="B29" s="9">
        <v>20</v>
      </c>
      <c r="C29" s="9" t="s">
        <v>55</v>
      </c>
      <c r="D29" s="9" t="s">
        <v>56</v>
      </c>
      <c r="E29" s="9" t="s">
        <v>16</v>
      </c>
      <c r="F29" s="10">
        <v>30</v>
      </c>
      <c r="G29" s="9">
        <v>10</v>
      </c>
      <c r="H29" s="12">
        <f t="shared" si="0"/>
        <v>300</v>
      </c>
    </row>
    <row r="30" spans="2:8" x14ac:dyDescent="0.2">
      <c r="B30" s="9">
        <v>21</v>
      </c>
      <c r="C30" s="9" t="s">
        <v>57</v>
      </c>
      <c r="D30" s="9" t="s">
        <v>58</v>
      </c>
      <c r="E30" s="9" t="s">
        <v>16</v>
      </c>
      <c r="F30" s="10">
        <v>30</v>
      </c>
      <c r="G30" s="9">
        <v>25</v>
      </c>
      <c r="H30" s="12">
        <f t="shared" si="0"/>
        <v>750</v>
      </c>
    </row>
    <row r="31" spans="2:8" x14ac:dyDescent="0.2">
      <c r="B31" s="9">
        <v>22</v>
      </c>
      <c r="C31" s="9" t="s">
        <v>59</v>
      </c>
      <c r="D31" s="9" t="s">
        <v>60</v>
      </c>
      <c r="E31" s="9" t="s">
        <v>16</v>
      </c>
      <c r="F31" s="9">
        <v>30</v>
      </c>
      <c r="G31" s="9">
        <v>15</v>
      </c>
      <c r="H31" s="12">
        <f t="shared" si="0"/>
        <v>450</v>
      </c>
    </row>
    <row r="32" spans="2:8" x14ac:dyDescent="0.2">
      <c r="B32" s="9">
        <v>23</v>
      </c>
      <c r="C32" s="9" t="s">
        <v>61</v>
      </c>
      <c r="D32" s="9" t="s">
        <v>62</v>
      </c>
      <c r="E32" s="9"/>
      <c r="F32" s="10">
        <v>12</v>
      </c>
      <c r="G32" s="9">
        <v>55</v>
      </c>
      <c r="H32" s="12">
        <f t="shared" si="0"/>
        <v>660</v>
      </c>
    </row>
    <row r="33" spans="2:8" x14ac:dyDescent="0.2">
      <c r="B33" s="9">
        <v>24</v>
      </c>
      <c r="C33" s="9" t="s">
        <v>63</v>
      </c>
      <c r="D33" s="9" t="s">
        <v>64</v>
      </c>
      <c r="E33" s="9"/>
      <c r="F33" s="10">
        <v>6</v>
      </c>
      <c r="G33" s="9">
        <v>80</v>
      </c>
      <c r="H33" s="14">
        <f t="shared" si="0"/>
        <v>480</v>
      </c>
    </row>
    <row r="34" spans="2:8" x14ac:dyDescent="0.2">
      <c r="B34" s="9">
        <v>25</v>
      </c>
      <c r="C34" s="9" t="s">
        <v>65</v>
      </c>
      <c r="D34" s="9" t="s">
        <v>66</v>
      </c>
      <c r="E34" s="9" t="s">
        <v>50</v>
      </c>
      <c r="F34" s="10">
        <v>6</v>
      </c>
      <c r="G34" s="9">
        <v>16</v>
      </c>
      <c r="H34" s="14">
        <f t="shared" si="0"/>
        <v>96</v>
      </c>
    </row>
    <row r="35" spans="2:8" x14ac:dyDescent="0.2">
      <c r="B35" s="9">
        <v>26</v>
      </c>
      <c r="C35" s="9" t="s">
        <v>67</v>
      </c>
      <c r="D35" s="9" t="s">
        <v>68</v>
      </c>
      <c r="E35" s="9" t="s">
        <v>50</v>
      </c>
      <c r="F35" s="10">
        <v>1</v>
      </c>
      <c r="G35" s="9">
        <v>260</v>
      </c>
      <c r="H35" s="14">
        <f t="shared" si="0"/>
        <v>260</v>
      </c>
    </row>
    <row r="36" spans="2:8" x14ac:dyDescent="0.2">
      <c r="B36" s="9">
        <v>27</v>
      </c>
      <c r="C36" s="9" t="s">
        <v>69</v>
      </c>
      <c r="D36" s="9" t="s">
        <v>70</v>
      </c>
      <c r="E36" s="9" t="s">
        <v>16</v>
      </c>
      <c r="F36" s="10">
        <v>6</v>
      </c>
      <c r="G36" s="9">
        <v>145</v>
      </c>
      <c r="H36" s="14">
        <f t="shared" si="0"/>
        <v>870</v>
      </c>
    </row>
    <row r="37" spans="2:8" x14ac:dyDescent="0.2">
      <c r="B37" s="9">
        <v>28</v>
      </c>
      <c r="C37" s="9" t="s">
        <v>71</v>
      </c>
      <c r="D37" s="9" t="s">
        <v>72</v>
      </c>
      <c r="E37" s="9" t="s">
        <v>16</v>
      </c>
      <c r="F37" s="10">
        <v>24</v>
      </c>
      <c r="G37" s="9">
        <v>46</v>
      </c>
      <c r="H37" s="14">
        <f t="shared" si="0"/>
        <v>1104</v>
      </c>
    </row>
    <row r="38" spans="2:8" x14ac:dyDescent="0.2">
      <c r="B38" s="9">
        <v>29</v>
      </c>
      <c r="C38" s="9" t="s">
        <v>73</v>
      </c>
      <c r="D38" s="9" t="s">
        <v>74</v>
      </c>
      <c r="E38" s="9"/>
      <c r="F38" s="10">
        <v>6</v>
      </c>
      <c r="G38" s="9">
        <v>18</v>
      </c>
      <c r="H38" s="14">
        <f t="shared" si="0"/>
        <v>108</v>
      </c>
    </row>
    <row r="39" spans="2:8" x14ac:dyDescent="0.2">
      <c r="B39" s="9">
        <v>30</v>
      </c>
      <c r="C39" s="9" t="s">
        <v>75</v>
      </c>
      <c r="D39" s="9" t="s">
        <v>76</v>
      </c>
      <c r="E39" s="9"/>
      <c r="F39" s="10">
        <v>12</v>
      </c>
      <c r="G39" s="9">
        <v>50</v>
      </c>
      <c r="H39" s="14">
        <f t="shared" si="0"/>
        <v>600</v>
      </c>
    </row>
    <row r="40" spans="2:8" x14ac:dyDescent="0.2">
      <c r="B40" s="9">
        <v>31</v>
      </c>
      <c r="C40" s="9" t="s">
        <v>77</v>
      </c>
      <c r="D40" s="9" t="s">
        <v>78</v>
      </c>
      <c r="E40" s="9" t="s">
        <v>16</v>
      </c>
      <c r="F40" s="10">
        <v>12</v>
      </c>
      <c r="G40" s="9">
        <v>295</v>
      </c>
      <c r="H40" s="14">
        <f t="shared" si="0"/>
        <v>3540</v>
      </c>
    </row>
    <row r="41" spans="2:8" x14ac:dyDescent="0.2">
      <c r="H41" s="15">
        <f>SUM(H10:H40)</f>
        <v>71926</v>
      </c>
    </row>
  </sheetData>
  <mergeCells count="1">
    <mergeCell ref="C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B810E-5283-4922-9BF2-9448FF2243BA}">
  <dimension ref="A2:I43"/>
  <sheetViews>
    <sheetView workbookViewId="0">
      <selection activeCell="H9" sqref="H9"/>
    </sheetView>
  </sheetViews>
  <sheetFormatPr baseColWidth="10" defaultColWidth="8.83203125" defaultRowHeight="15" x14ac:dyDescent="0.2"/>
  <cols>
    <col min="1" max="1" width="4.1640625" customWidth="1"/>
    <col min="2" max="2" width="11.1640625" style="1" customWidth="1"/>
    <col min="3" max="3" width="28.83203125" customWidth="1"/>
    <col min="4" max="4" width="34.83203125" customWidth="1"/>
    <col min="5" max="5" width="11.5" customWidth="1"/>
    <col min="6" max="6" width="21.1640625" style="31" customWidth="1"/>
    <col min="7" max="7" width="29.1640625" style="1" customWidth="1"/>
    <col min="8" max="8" width="24.33203125" customWidth="1"/>
    <col min="9" max="9" width="34.5" customWidth="1"/>
    <col min="10" max="10" width="15.5" customWidth="1"/>
  </cols>
  <sheetData>
    <row r="2" spans="1:9" ht="15" customHeight="1" x14ac:dyDescent="0.2">
      <c r="B2" s="57" t="s">
        <v>107</v>
      </c>
      <c r="C2" s="58"/>
      <c r="D2" s="58"/>
      <c r="E2" s="58"/>
      <c r="F2" s="58"/>
      <c r="G2" s="58"/>
      <c r="H2" s="58"/>
      <c r="I2" s="58"/>
    </row>
    <row r="3" spans="1:9" ht="15" customHeight="1" x14ac:dyDescent="0.2">
      <c r="B3" s="57"/>
      <c r="C3" s="58"/>
      <c r="D3" s="58"/>
      <c r="E3" s="58"/>
      <c r="F3" s="58"/>
      <c r="G3" s="58"/>
      <c r="H3" s="58"/>
      <c r="I3" s="58"/>
    </row>
    <row r="4" spans="1:9" ht="15" customHeight="1" x14ac:dyDescent="0.2">
      <c r="A4" s="18" t="s">
        <v>80</v>
      </c>
      <c r="B4" s="57"/>
      <c r="C4" s="58"/>
      <c r="D4" s="58"/>
      <c r="E4" s="58"/>
      <c r="F4" s="58"/>
      <c r="G4" s="58"/>
      <c r="H4" s="58"/>
      <c r="I4" s="58"/>
    </row>
    <row r="5" spans="1:9" ht="16" customHeight="1" x14ac:dyDescent="0.2">
      <c r="A5" s="18" t="s">
        <v>81</v>
      </c>
      <c r="B5" s="57"/>
      <c r="C5" s="58"/>
      <c r="D5" s="58"/>
      <c r="E5" s="58"/>
      <c r="F5" s="58"/>
      <c r="G5" s="58"/>
      <c r="H5" s="58"/>
      <c r="I5" s="58"/>
    </row>
    <row r="6" spans="1:9" ht="16" thickBot="1" x14ac:dyDescent="0.25"/>
    <row r="7" spans="1:9" ht="17" thickBot="1" x14ac:dyDescent="0.25">
      <c r="B7" s="20" t="s">
        <v>82</v>
      </c>
      <c r="C7" s="21" t="s">
        <v>8</v>
      </c>
      <c r="D7" s="21" t="s">
        <v>9</v>
      </c>
      <c r="E7" s="21" t="s">
        <v>10</v>
      </c>
      <c r="F7" s="32" t="s">
        <v>94</v>
      </c>
      <c r="G7" s="22" t="s">
        <v>95</v>
      </c>
      <c r="H7" s="28" t="s">
        <v>93</v>
      </c>
      <c r="I7" s="23" t="s">
        <v>96</v>
      </c>
    </row>
    <row r="8" spans="1:9" ht="160" customHeight="1" x14ac:dyDescent="0.2">
      <c r="B8" s="43">
        <v>1</v>
      </c>
      <c r="C8" s="44" t="s">
        <v>97</v>
      </c>
      <c r="D8" s="45" t="s">
        <v>124</v>
      </c>
      <c r="E8" s="46" t="s">
        <v>130</v>
      </c>
      <c r="F8" s="41">
        <v>6300</v>
      </c>
      <c r="G8" s="29" t="e" vm="1">
        <v>#VALUE!</v>
      </c>
      <c r="H8" s="30"/>
      <c r="I8" s="49">
        <f>F8*H8</f>
        <v>0</v>
      </c>
    </row>
    <row r="9" spans="1:9" ht="160" customHeight="1" x14ac:dyDescent="0.2">
      <c r="B9" s="43">
        <v>2</v>
      </c>
      <c r="C9" s="65" t="s">
        <v>144</v>
      </c>
      <c r="D9" s="45" t="s">
        <v>143</v>
      </c>
      <c r="E9" s="46" t="s">
        <v>130</v>
      </c>
      <c r="F9" s="41">
        <v>1050</v>
      </c>
      <c r="G9" t="e" vm="2">
        <v>#VALUE!</v>
      </c>
      <c r="H9" s="30"/>
      <c r="I9" s="49"/>
    </row>
    <row r="10" spans="1:9" ht="98" customHeight="1" x14ac:dyDescent="0.2">
      <c r="B10" s="43">
        <v>3</v>
      </c>
      <c r="C10" s="46" t="s">
        <v>98</v>
      </c>
      <c r="D10" s="45" t="s">
        <v>129</v>
      </c>
      <c r="E10" s="46" t="s">
        <v>130</v>
      </c>
      <c r="F10" s="41">
        <v>6300</v>
      </c>
      <c r="G10" s="29" t="e" vm="3">
        <v>#VALUE!</v>
      </c>
      <c r="H10" s="30"/>
      <c r="I10" s="49">
        <f t="shared" ref="I10:I20" si="0">F10*H10</f>
        <v>0</v>
      </c>
    </row>
    <row r="11" spans="1:9" ht="98" customHeight="1" x14ac:dyDescent="0.2">
      <c r="B11" s="43">
        <v>4</v>
      </c>
      <c r="C11" s="46" t="s">
        <v>132</v>
      </c>
      <c r="D11" s="45" t="s">
        <v>140</v>
      </c>
      <c r="E11" s="46" t="s">
        <v>130</v>
      </c>
      <c r="F11" s="41">
        <v>1050</v>
      </c>
      <c r="G11" t="e" vm="4">
        <v>#VALUE!</v>
      </c>
      <c r="H11" s="30"/>
      <c r="I11" s="49"/>
    </row>
    <row r="12" spans="1:9" ht="115" customHeight="1" x14ac:dyDescent="0.2">
      <c r="B12" s="43">
        <v>5</v>
      </c>
      <c r="C12" s="46" t="s">
        <v>133</v>
      </c>
      <c r="D12" s="45" t="s">
        <v>134</v>
      </c>
      <c r="E12" s="46" t="s">
        <v>130</v>
      </c>
      <c r="F12" s="41">
        <v>3150</v>
      </c>
      <c r="G12" t="e" vm="5">
        <v>#VALUE!</v>
      </c>
      <c r="H12" s="30"/>
      <c r="I12" s="49"/>
    </row>
    <row r="13" spans="1:9" ht="115" customHeight="1" x14ac:dyDescent="0.2">
      <c r="B13" s="43">
        <v>6</v>
      </c>
      <c r="C13" s="46" t="s">
        <v>135</v>
      </c>
      <c r="D13" s="45" t="s">
        <v>136</v>
      </c>
      <c r="E13" s="46" t="s">
        <v>137</v>
      </c>
      <c r="F13" s="41">
        <v>1050</v>
      </c>
      <c r="G13" t="e" vm="6">
        <v>#VALUE!</v>
      </c>
      <c r="H13" s="30"/>
      <c r="I13" s="49"/>
    </row>
    <row r="14" spans="1:9" ht="98" customHeight="1" x14ac:dyDescent="0.2">
      <c r="B14" s="43">
        <v>7</v>
      </c>
      <c r="C14" s="46" t="s">
        <v>128</v>
      </c>
      <c r="D14" s="45" t="s">
        <v>131</v>
      </c>
      <c r="E14" s="46" t="s">
        <v>130</v>
      </c>
      <c r="F14" s="41">
        <v>3150</v>
      </c>
      <c r="G14" t="e" vm="7">
        <v>#VALUE!</v>
      </c>
      <c r="H14" s="30"/>
      <c r="I14" s="49"/>
    </row>
    <row r="15" spans="1:9" ht="94" customHeight="1" x14ac:dyDescent="0.2">
      <c r="B15" s="43">
        <v>8</v>
      </c>
      <c r="C15" s="46" t="s">
        <v>99</v>
      </c>
      <c r="D15" s="45" t="s">
        <v>126</v>
      </c>
      <c r="E15" s="46" t="s">
        <v>130</v>
      </c>
      <c r="F15" s="41">
        <v>1050</v>
      </c>
      <c r="G15" s="29" t="e" vm="8">
        <v>#VALUE!</v>
      </c>
      <c r="H15" s="30"/>
      <c r="I15" s="49">
        <f t="shared" si="0"/>
        <v>0</v>
      </c>
    </row>
    <row r="16" spans="1:9" ht="113.5" customHeight="1" x14ac:dyDescent="0.2">
      <c r="B16" s="43">
        <v>9</v>
      </c>
      <c r="C16" s="46" t="s">
        <v>100</v>
      </c>
      <c r="D16" s="46" t="s">
        <v>127</v>
      </c>
      <c r="E16" s="46" t="s">
        <v>130</v>
      </c>
      <c r="F16" s="41">
        <v>2100</v>
      </c>
      <c r="G16" s="29" t="e" vm="9">
        <v>#VALUE!</v>
      </c>
      <c r="H16" s="30"/>
      <c r="I16" s="49">
        <f t="shared" si="0"/>
        <v>0</v>
      </c>
    </row>
    <row r="17" spans="2:9" ht="125" customHeight="1" x14ac:dyDescent="0.2">
      <c r="B17" s="43">
        <v>10</v>
      </c>
      <c r="C17" s="46" t="s">
        <v>101</v>
      </c>
      <c r="D17" s="46" t="s">
        <v>102</v>
      </c>
      <c r="E17" s="46" t="s">
        <v>130</v>
      </c>
      <c r="F17" s="41">
        <v>1050</v>
      </c>
      <c r="G17" s="29" t="e" vm="10">
        <v>#VALUE!</v>
      </c>
      <c r="H17" s="30"/>
      <c r="I17" s="49">
        <f t="shared" si="0"/>
        <v>0</v>
      </c>
    </row>
    <row r="18" spans="2:9" ht="135" customHeight="1" x14ac:dyDescent="0.2">
      <c r="B18" s="43">
        <v>11</v>
      </c>
      <c r="C18" s="46" t="s">
        <v>103</v>
      </c>
      <c r="D18" s="45" t="s">
        <v>142</v>
      </c>
      <c r="E18" s="46" t="s">
        <v>130</v>
      </c>
      <c r="F18" s="41">
        <v>1050</v>
      </c>
      <c r="G18" s="29" t="e" vm="11">
        <v>#VALUE!</v>
      </c>
      <c r="H18" s="30"/>
      <c r="I18" s="49">
        <f t="shared" si="0"/>
        <v>0</v>
      </c>
    </row>
    <row r="19" spans="2:9" ht="111.5" customHeight="1" x14ac:dyDescent="0.2">
      <c r="B19" s="43">
        <v>12</v>
      </c>
      <c r="C19" s="47" t="s">
        <v>104</v>
      </c>
      <c r="D19" s="48" t="s">
        <v>105</v>
      </c>
      <c r="E19" s="46" t="s">
        <v>130</v>
      </c>
      <c r="F19" s="42">
        <v>1050</v>
      </c>
      <c r="G19" s="29" t="e" vm="12">
        <v>#VALUE!</v>
      </c>
      <c r="H19" s="30"/>
      <c r="I19" s="49">
        <f t="shared" si="0"/>
        <v>0</v>
      </c>
    </row>
    <row r="20" spans="2:9" ht="135" customHeight="1" x14ac:dyDescent="0.2">
      <c r="B20" s="43">
        <v>13</v>
      </c>
      <c r="C20" s="47" t="s">
        <v>106</v>
      </c>
      <c r="D20" s="48" t="s">
        <v>141</v>
      </c>
      <c r="E20" s="46" t="s">
        <v>130</v>
      </c>
      <c r="F20" s="42">
        <v>6300</v>
      </c>
      <c r="G20" s="29" t="e" vm="13">
        <v>#VALUE!</v>
      </c>
      <c r="H20" s="30"/>
      <c r="I20" s="49">
        <f t="shared" si="0"/>
        <v>0</v>
      </c>
    </row>
    <row r="21" spans="2:9" ht="38.5" customHeight="1" thickBot="1" x14ac:dyDescent="0.3">
      <c r="B21" s="51" t="s">
        <v>121</v>
      </c>
      <c r="C21" s="52"/>
      <c r="D21" s="52"/>
      <c r="E21" s="52"/>
      <c r="F21" s="53"/>
      <c r="G21" s="54">
        <f>SUM(I8:I20)</f>
        <v>0</v>
      </c>
      <c r="H21" s="55"/>
      <c r="I21" s="56"/>
    </row>
    <row r="22" spans="2:9" x14ac:dyDescent="0.2">
      <c r="B22"/>
      <c r="F22" s="33"/>
      <c r="G22"/>
    </row>
    <row r="23" spans="2:9" x14ac:dyDescent="0.2">
      <c r="B23"/>
      <c r="F23" s="33"/>
      <c r="G23"/>
    </row>
    <row r="24" spans="2:9" x14ac:dyDescent="0.2">
      <c r="B24"/>
      <c r="F24" s="33"/>
      <c r="G24"/>
    </row>
    <row r="25" spans="2:9" x14ac:dyDescent="0.2">
      <c r="B25"/>
      <c r="F25" s="33"/>
      <c r="G25"/>
    </row>
    <row r="26" spans="2:9" x14ac:dyDescent="0.2">
      <c r="B26"/>
      <c r="F26" s="33"/>
      <c r="G26"/>
    </row>
    <row r="27" spans="2:9" x14ac:dyDescent="0.2">
      <c r="B27"/>
      <c r="F27" s="33"/>
      <c r="G27"/>
    </row>
    <row r="28" spans="2:9" x14ac:dyDescent="0.2">
      <c r="B28"/>
      <c r="F28" s="33"/>
      <c r="G28"/>
    </row>
    <row r="29" spans="2:9" x14ac:dyDescent="0.2">
      <c r="B29"/>
      <c r="F29" s="33"/>
      <c r="G29"/>
    </row>
    <row r="30" spans="2:9" x14ac:dyDescent="0.2">
      <c r="B30"/>
      <c r="F30" s="33"/>
      <c r="G30"/>
    </row>
    <row r="31" spans="2:9" x14ac:dyDescent="0.2">
      <c r="B31"/>
      <c r="F31" s="33"/>
      <c r="G31"/>
    </row>
    <row r="32" spans="2:9" x14ac:dyDescent="0.2">
      <c r="B32"/>
      <c r="F32" s="33"/>
      <c r="G32"/>
    </row>
    <row r="33" spans="2:7" x14ac:dyDescent="0.2">
      <c r="B33"/>
      <c r="F33" s="33"/>
      <c r="G33"/>
    </row>
    <row r="34" spans="2:7" x14ac:dyDescent="0.2">
      <c r="B34"/>
      <c r="F34" s="33"/>
      <c r="G34"/>
    </row>
    <row r="35" spans="2:7" x14ac:dyDescent="0.2">
      <c r="B35"/>
      <c r="F35" s="33"/>
      <c r="G35"/>
    </row>
    <row r="36" spans="2:7" x14ac:dyDescent="0.2">
      <c r="B36"/>
      <c r="F36" s="33"/>
      <c r="G36"/>
    </row>
    <row r="37" spans="2:7" x14ac:dyDescent="0.2">
      <c r="B37"/>
      <c r="F37" s="33"/>
      <c r="G37"/>
    </row>
    <row r="38" spans="2:7" x14ac:dyDescent="0.2">
      <c r="B38"/>
      <c r="F38" s="33"/>
      <c r="G38"/>
    </row>
    <row r="39" spans="2:7" x14ac:dyDescent="0.2">
      <c r="B39"/>
      <c r="F39" s="33"/>
      <c r="G39"/>
    </row>
    <row r="40" spans="2:7" x14ac:dyDescent="0.2">
      <c r="B40"/>
      <c r="F40" s="33"/>
      <c r="G40"/>
    </row>
    <row r="41" spans="2:7" x14ac:dyDescent="0.2">
      <c r="B41"/>
      <c r="F41" s="33"/>
      <c r="G41"/>
    </row>
    <row r="42" spans="2:7" x14ac:dyDescent="0.2">
      <c r="B42"/>
      <c r="F42" s="33"/>
      <c r="G42"/>
    </row>
    <row r="43" spans="2:7" x14ac:dyDescent="0.2">
      <c r="B43"/>
      <c r="F43" s="33"/>
      <c r="G43"/>
    </row>
  </sheetData>
  <protectedRanges>
    <protectedRange sqref="C8:C9" name="EditRanges_80_1_1_5_2"/>
  </protectedRanges>
  <mergeCells count="3">
    <mergeCell ref="B21:F21"/>
    <mergeCell ref="G21:I21"/>
    <mergeCell ref="B2:I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C334C-BD78-4A10-B106-CEF18EDDEDBC}">
  <dimension ref="A2:I37"/>
  <sheetViews>
    <sheetView tabSelected="1" workbookViewId="0">
      <selection activeCell="H9" sqref="H9"/>
    </sheetView>
  </sheetViews>
  <sheetFormatPr baseColWidth="10" defaultColWidth="8.83203125" defaultRowHeight="15" x14ac:dyDescent="0.2"/>
  <cols>
    <col min="1" max="1" width="4.1640625" customWidth="1"/>
    <col min="2" max="2" width="11.1640625" style="1" customWidth="1"/>
    <col min="3" max="3" width="28.83203125" customWidth="1"/>
    <col min="4" max="4" width="34.83203125" customWidth="1"/>
    <col min="5" max="5" width="11.5" customWidth="1"/>
    <col min="6" max="6" width="21.1640625" style="31" customWidth="1"/>
    <col min="7" max="7" width="29.1640625" style="1" customWidth="1"/>
    <col min="8" max="8" width="24.33203125" customWidth="1"/>
    <col min="9" max="9" width="34.5" customWidth="1"/>
    <col min="10" max="10" width="15.5" customWidth="1"/>
  </cols>
  <sheetData>
    <row r="2" spans="1:9" ht="15" customHeight="1" x14ac:dyDescent="0.2">
      <c r="B2" s="57" t="s">
        <v>139</v>
      </c>
      <c r="C2" s="58"/>
      <c r="D2" s="58"/>
      <c r="E2" s="58"/>
      <c r="F2" s="58"/>
      <c r="G2" s="58"/>
      <c r="H2" s="58"/>
      <c r="I2" s="58"/>
    </row>
    <row r="3" spans="1:9" ht="15" customHeight="1" x14ac:dyDescent="0.2">
      <c r="B3" s="57"/>
      <c r="C3" s="58"/>
      <c r="D3" s="58"/>
      <c r="E3" s="58"/>
      <c r="F3" s="58"/>
      <c r="G3" s="58"/>
      <c r="H3" s="58"/>
      <c r="I3" s="58"/>
    </row>
    <row r="4" spans="1:9" ht="15" customHeight="1" x14ac:dyDescent="0.2">
      <c r="A4" s="18" t="s">
        <v>80</v>
      </c>
      <c r="B4" s="57"/>
      <c r="C4" s="58"/>
      <c r="D4" s="58"/>
      <c r="E4" s="58"/>
      <c r="F4" s="58"/>
      <c r="G4" s="58"/>
      <c r="H4" s="58"/>
      <c r="I4" s="58"/>
    </row>
    <row r="5" spans="1:9" ht="16" customHeight="1" x14ac:dyDescent="0.2">
      <c r="A5" s="18" t="s">
        <v>81</v>
      </c>
      <c r="B5" s="57"/>
      <c r="C5" s="58"/>
      <c r="D5" s="58"/>
      <c r="E5" s="58"/>
      <c r="F5" s="58"/>
      <c r="G5" s="58"/>
      <c r="H5" s="58"/>
      <c r="I5" s="58"/>
    </row>
    <row r="6" spans="1:9" ht="16" thickBot="1" x14ac:dyDescent="0.25"/>
    <row r="7" spans="1:9" ht="17" thickBot="1" x14ac:dyDescent="0.25">
      <c r="B7" s="20" t="s">
        <v>82</v>
      </c>
      <c r="C7" s="21" t="s">
        <v>8</v>
      </c>
      <c r="D7" s="21" t="s">
        <v>123</v>
      </c>
      <c r="E7" s="21" t="s">
        <v>10</v>
      </c>
      <c r="F7" s="32" t="s">
        <v>125</v>
      </c>
      <c r="G7" s="22" t="s">
        <v>95</v>
      </c>
      <c r="H7" s="28" t="s">
        <v>93</v>
      </c>
      <c r="I7" s="23" t="s">
        <v>96</v>
      </c>
    </row>
    <row r="8" spans="1:9" ht="126.5" customHeight="1" x14ac:dyDescent="0.2">
      <c r="B8" s="43">
        <v>1</v>
      </c>
      <c r="C8" s="34" t="s">
        <v>108</v>
      </c>
      <c r="D8" s="35" t="s">
        <v>109</v>
      </c>
      <c r="E8" s="36" t="s">
        <v>16</v>
      </c>
      <c r="F8" s="37">
        <v>12000</v>
      </c>
      <c r="G8" s="29" t="e" vm="14">
        <v>#VALUE!</v>
      </c>
      <c r="H8" s="30"/>
      <c r="I8" s="49">
        <f>F8*H8</f>
        <v>0</v>
      </c>
    </row>
    <row r="9" spans="1:9" ht="133.5" customHeight="1" x14ac:dyDescent="0.2">
      <c r="B9" s="43">
        <v>2</v>
      </c>
      <c r="C9" s="36" t="s">
        <v>110</v>
      </c>
      <c r="D9" s="35" t="s">
        <v>122</v>
      </c>
      <c r="E9" s="36" t="s">
        <v>16</v>
      </c>
      <c r="F9" s="37">
        <v>1500</v>
      </c>
      <c r="G9" s="29" t="e" vm="15">
        <v>#VALUE!</v>
      </c>
      <c r="H9" s="30"/>
      <c r="I9" s="49">
        <f t="shared" ref="I9:I14" si="0">F9*H9</f>
        <v>0</v>
      </c>
    </row>
    <row r="10" spans="1:9" ht="143" customHeight="1" x14ac:dyDescent="0.2">
      <c r="B10" s="43">
        <v>3</v>
      </c>
      <c r="C10" s="36" t="s">
        <v>111</v>
      </c>
      <c r="D10" s="35" t="s">
        <v>112</v>
      </c>
      <c r="E10" s="36" t="s">
        <v>16</v>
      </c>
      <c r="F10" s="37">
        <v>4500</v>
      </c>
      <c r="G10" s="29" t="e" vm="16">
        <v>#VALUE!</v>
      </c>
      <c r="H10" s="30"/>
      <c r="I10" s="49">
        <f t="shared" si="0"/>
        <v>0</v>
      </c>
    </row>
    <row r="11" spans="1:9" ht="113.5" customHeight="1" x14ac:dyDescent="0.2">
      <c r="B11" s="43">
        <v>4</v>
      </c>
      <c r="C11" s="36" t="s">
        <v>113</v>
      </c>
      <c r="D11" s="35" t="s">
        <v>114</v>
      </c>
      <c r="E11" s="36" t="s">
        <v>16</v>
      </c>
      <c r="F11" s="37">
        <v>4500</v>
      </c>
      <c r="G11" s="29" t="e" vm="17">
        <v>#VALUE!</v>
      </c>
      <c r="H11" s="30"/>
      <c r="I11" s="49">
        <f t="shared" si="0"/>
        <v>0</v>
      </c>
    </row>
    <row r="12" spans="1:9" ht="149" customHeight="1" x14ac:dyDescent="0.2">
      <c r="B12" s="43">
        <v>5</v>
      </c>
      <c r="C12" s="36" t="s">
        <v>115</v>
      </c>
      <c r="D12" s="35" t="s">
        <v>116</v>
      </c>
      <c r="E12" s="36" t="s">
        <v>16</v>
      </c>
      <c r="F12" s="37">
        <v>6000</v>
      </c>
      <c r="G12" s="29" t="e" vm="18">
        <v>#VALUE!</v>
      </c>
      <c r="H12" s="30"/>
      <c r="I12" s="49">
        <f t="shared" si="0"/>
        <v>0</v>
      </c>
    </row>
    <row r="13" spans="1:9" ht="135" customHeight="1" x14ac:dyDescent="0.2">
      <c r="B13" s="43">
        <v>6</v>
      </c>
      <c r="C13" s="36" t="s">
        <v>117</v>
      </c>
      <c r="D13" s="35" t="s">
        <v>118</v>
      </c>
      <c r="E13" s="36" t="s">
        <v>16</v>
      </c>
      <c r="F13" s="37">
        <v>1500</v>
      </c>
      <c r="G13" s="29" t="e" vm="19">
        <v>#VALUE!</v>
      </c>
      <c r="H13" s="30"/>
      <c r="I13" s="49">
        <f t="shared" si="0"/>
        <v>0</v>
      </c>
    </row>
    <row r="14" spans="1:9" ht="111.5" customHeight="1" x14ac:dyDescent="0.2">
      <c r="B14" s="43">
        <v>7</v>
      </c>
      <c r="C14" s="38" t="s">
        <v>119</v>
      </c>
      <c r="D14" s="39" t="s">
        <v>120</v>
      </c>
      <c r="E14" s="38" t="s">
        <v>16</v>
      </c>
      <c r="F14" s="40">
        <v>3000</v>
      </c>
      <c r="G14" s="29" t="e" vm="20">
        <v>#VALUE!</v>
      </c>
      <c r="H14" s="30"/>
      <c r="I14" s="49">
        <f t="shared" si="0"/>
        <v>0</v>
      </c>
    </row>
    <row r="15" spans="1:9" ht="38.5" customHeight="1" thickBot="1" x14ac:dyDescent="0.3">
      <c r="B15" s="51" t="s">
        <v>121</v>
      </c>
      <c r="C15" s="52"/>
      <c r="D15" s="52"/>
      <c r="E15" s="52"/>
      <c r="F15" s="53"/>
      <c r="G15" s="54">
        <f>SUM(I8:I14)</f>
        <v>0</v>
      </c>
      <c r="H15" s="55"/>
      <c r="I15" s="56"/>
    </row>
    <row r="16" spans="1:9" x14ac:dyDescent="0.2">
      <c r="B16"/>
      <c r="F16" s="33"/>
      <c r="G16"/>
    </row>
    <row r="17" spans="2:7" x14ac:dyDescent="0.2">
      <c r="B17"/>
      <c r="F17" s="33"/>
      <c r="G17"/>
    </row>
    <row r="18" spans="2:7" x14ac:dyDescent="0.2">
      <c r="B18"/>
      <c r="F18" s="33"/>
      <c r="G18"/>
    </row>
    <row r="19" spans="2:7" x14ac:dyDescent="0.2">
      <c r="B19"/>
      <c r="F19" s="33"/>
      <c r="G19"/>
    </row>
    <row r="20" spans="2:7" x14ac:dyDescent="0.2">
      <c r="B20"/>
      <c r="F20" s="33"/>
      <c r="G20"/>
    </row>
    <row r="21" spans="2:7" x14ac:dyDescent="0.2">
      <c r="B21"/>
      <c r="F21" s="33"/>
      <c r="G21"/>
    </row>
    <row r="22" spans="2:7" x14ac:dyDescent="0.2">
      <c r="B22"/>
      <c r="F22" s="33"/>
      <c r="G22"/>
    </row>
    <row r="23" spans="2:7" x14ac:dyDescent="0.2">
      <c r="B23"/>
      <c r="F23" s="33"/>
      <c r="G23"/>
    </row>
    <row r="24" spans="2:7" x14ac:dyDescent="0.2">
      <c r="B24"/>
      <c r="F24" s="33"/>
      <c r="G24"/>
    </row>
    <row r="25" spans="2:7" x14ac:dyDescent="0.2">
      <c r="B25"/>
      <c r="F25" s="33"/>
      <c r="G25"/>
    </row>
    <row r="26" spans="2:7" x14ac:dyDescent="0.2">
      <c r="B26"/>
      <c r="F26" s="33"/>
      <c r="G26"/>
    </row>
    <row r="27" spans="2:7" x14ac:dyDescent="0.2">
      <c r="B27"/>
      <c r="F27" s="33"/>
      <c r="G27"/>
    </row>
    <row r="28" spans="2:7" x14ac:dyDescent="0.2">
      <c r="B28"/>
      <c r="F28" s="33"/>
      <c r="G28"/>
    </row>
    <row r="29" spans="2:7" x14ac:dyDescent="0.2">
      <c r="B29"/>
      <c r="F29" s="33"/>
      <c r="G29"/>
    </row>
    <row r="30" spans="2:7" x14ac:dyDescent="0.2">
      <c r="B30"/>
      <c r="F30" s="33"/>
      <c r="G30"/>
    </row>
    <row r="31" spans="2:7" x14ac:dyDescent="0.2">
      <c r="B31"/>
      <c r="F31" s="33"/>
      <c r="G31"/>
    </row>
    <row r="32" spans="2:7" x14ac:dyDescent="0.2">
      <c r="B32"/>
      <c r="F32" s="33"/>
      <c r="G32"/>
    </row>
    <row r="33" spans="2:7" x14ac:dyDescent="0.2">
      <c r="B33"/>
      <c r="F33" s="33"/>
      <c r="G33"/>
    </row>
    <row r="34" spans="2:7" x14ac:dyDescent="0.2">
      <c r="B34"/>
      <c r="F34" s="33"/>
      <c r="G34"/>
    </row>
    <row r="35" spans="2:7" x14ac:dyDescent="0.2">
      <c r="B35"/>
      <c r="F35" s="33"/>
      <c r="G35"/>
    </row>
    <row r="36" spans="2:7" x14ac:dyDescent="0.2">
      <c r="B36"/>
      <c r="F36" s="33"/>
      <c r="G36"/>
    </row>
    <row r="37" spans="2:7" x14ac:dyDescent="0.2">
      <c r="B37"/>
      <c r="F37" s="33"/>
      <c r="G37"/>
    </row>
  </sheetData>
  <protectedRanges>
    <protectedRange sqref="C8" name="EditRanges_80_1_1_5_2"/>
  </protectedRanges>
  <mergeCells count="3">
    <mergeCell ref="B15:F15"/>
    <mergeCell ref="G15:I15"/>
    <mergeCell ref="B2:I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73105-670F-2347-8E7B-669D3499CA57}">
  <dimension ref="A2:I35"/>
  <sheetViews>
    <sheetView workbookViewId="0">
      <selection activeCell="H8" sqref="H8"/>
    </sheetView>
  </sheetViews>
  <sheetFormatPr baseColWidth="10" defaultColWidth="8.83203125" defaultRowHeight="15" x14ac:dyDescent="0.2"/>
  <cols>
    <col min="1" max="1" width="4.1640625" customWidth="1"/>
    <col min="2" max="2" width="11.1640625" style="1" customWidth="1"/>
    <col min="3" max="3" width="28.83203125" customWidth="1"/>
    <col min="4" max="4" width="34.83203125" customWidth="1"/>
    <col min="5" max="5" width="11.5" customWidth="1"/>
    <col min="6" max="6" width="21.1640625" style="31" customWidth="1"/>
    <col min="7" max="7" width="29.1640625" style="1" customWidth="1"/>
    <col min="8" max="8" width="24.33203125" customWidth="1"/>
    <col min="9" max="9" width="34.5" customWidth="1"/>
    <col min="10" max="10" width="15.5" customWidth="1"/>
  </cols>
  <sheetData>
    <row r="2" spans="1:9" ht="15" customHeight="1" x14ac:dyDescent="0.2">
      <c r="B2" s="57" t="s">
        <v>138</v>
      </c>
      <c r="C2" s="58"/>
      <c r="D2" s="58"/>
      <c r="E2" s="58"/>
      <c r="F2" s="58"/>
      <c r="G2" s="58"/>
      <c r="H2" s="58"/>
      <c r="I2" s="58"/>
    </row>
    <row r="3" spans="1:9" ht="15" customHeight="1" x14ac:dyDescent="0.2">
      <c r="B3" s="57"/>
      <c r="C3" s="58"/>
      <c r="D3" s="58"/>
      <c r="E3" s="58"/>
      <c r="F3" s="58"/>
      <c r="G3" s="58"/>
      <c r="H3" s="58"/>
      <c r="I3" s="58"/>
    </row>
    <row r="4" spans="1:9" ht="15" customHeight="1" x14ac:dyDescent="0.2">
      <c r="A4" s="18" t="s">
        <v>80</v>
      </c>
      <c r="B4" s="57"/>
      <c r="C4" s="58"/>
      <c r="D4" s="58"/>
      <c r="E4" s="58"/>
      <c r="F4" s="58"/>
      <c r="G4" s="58"/>
      <c r="H4" s="58"/>
      <c r="I4" s="58"/>
    </row>
    <row r="5" spans="1:9" ht="16" customHeight="1" x14ac:dyDescent="0.2">
      <c r="A5" s="18" t="s">
        <v>81</v>
      </c>
      <c r="B5" s="57"/>
      <c r="C5" s="58"/>
      <c r="D5" s="58"/>
      <c r="E5" s="58"/>
      <c r="F5" s="58"/>
      <c r="G5" s="58"/>
      <c r="H5" s="58"/>
      <c r="I5" s="58"/>
    </row>
    <row r="6" spans="1:9" ht="16" thickBot="1" x14ac:dyDescent="0.25"/>
    <row r="7" spans="1:9" ht="17" thickBot="1" x14ac:dyDescent="0.25">
      <c r="B7" s="20" t="s">
        <v>82</v>
      </c>
      <c r="C7" s="21" t="s">
        <v>8</v>
      </c>
      <c r="D7" s="21" t="s">
        <v>123</v>
      </c>
      <c r="E7" s="21" t="s">
        <v>10</v>
      </c>
      <c r="F7" s="32" t="s">
        <v>125</v>
      </c>
      <c r="G7" s="22" t="s">
        <v>95</v>
      </c>
      <c r="H7" s="28" t="s">
        <v>93</v>
      </c>
      <c r="I7" s="23" t="s">
        <v>96</v>
      </c>
    </row>
    <row r="8" spans="1:9" ht="126.5" customHeight="1" x14ac:dyDescent="0.2">
      <c r="B8" s="43">
        <v>1</v>
      </c>
      <c r="C8" s="34" t="s">
        <v>108</v>
      </c>
      <c r="D8" s="35" t="s">
        <v>109</v>
      </c>
      <c r="E8" s="36" t="s">
        <v>16</v>
      </c>
      <c r="F8" s="37">
        <v>15288</v>
      </c>
      <c r="G8" s="29" t="e" vm="14">
        <v>#VALUE!</v>
      </c>
      <c r="H8" s="30"/>
      <c r="I8" s="49">
        <f>F8*H8</f>
        <v>0</v>
      </c>
    </row>
    <row r="9" spans="1:9" ht="143" customHeight="1" x14ac:dyDescent="0.2">
      <c r="B9" s="43">
        <v>3</v>
      </c>
      <c r="C9" s="36" t="s">
        <v>111</v>
      </c>
      <c r="D9" s="35" t="s">
        <v>112</v>
      </c>
      <c r="E9" s="36" t="s">
        <v>16</v>
      </c>
      <c r="F9" s="37">
        <v>7644</v>
      </c>
      <c r="G9" s="29" t="e" vm="16">
        <v>#VALUE!</v>
      </c>
      <c r="H9" s="30"/>
      <c r="I9" s="49">
        <f t="shared" ref="I9:I12" si="0">F9*H9</f>
        <v>0</v>
      </c>
    </row>
    <row r="10" spans="1:9" ht="113.5" customHeight="1" x14ac:dyDescent="0.2">
      <c r="B10" s="43">
        <v>4</v>
      </c>
      <c r="C10" s="36" t="s">
        <v>113</v>
      </c>
      <c r="D10" s="35" t="s">
        <v>114</v>
      </c>
      <c r="E10" s="36" t="s">
        <v>16</v>
      </c>
      <c r="F10" s="37">
        <v>7644</v>
      </c>
      <c r="G10" s="29" t="e" vm="17">
        <v>#VALUE!</v>
      </c>
      <c r="H10" s="30"/>
      <c r="I10" s="49">
        <f t="shared" si="0"/>
        <v>0</v>
      </c>
    </row>
    <row r="11" spans="1:9" ht="149" customHeight="1" x14ac:dyDescent="0.2">
      <c r="B11" s="43">
        <v>5</v>
      </c>
      <c r="C11" s="36" t="s">
        <v>115</v>
      </c>
      <c r="D11" s="35" t="s">
        <v>116</v>
      </c>
      <c r="E11" s="36" t="s">
        <v>16</v>
      </c>
      <c r="F11" s="37">
        <v>7644</v>
      </c>
      <c r="G11" s="29" t="e" vm="18">
        <v>#VALUE!</v>
      </c>
      <c r="H11" s="30"/>
      <c r="I11" s="49">
        <f t="shared" si="0"/>
        <v>0</v>
      </c>
    </row>
    <row r="12" spans="1:9" ht="111.5" customHeight="1" x14ac:dyDescent="0.2">
      <c r="B12" s="43">
        <v>7</v>
      </c>
      <c r="C12" s="38" t="s">
        <v>119</v>
      </c>
      <c r="D12" s="39" t="s">
        <v>120</v>
      </c>
      <c r="E12" s="38" t="s">
        <v>16</v>
      </c>
      <c r="F12" s="40">
        <v>3822</v>
      </c>
      <c r="G12" s="29" t="e" vm="20">
        <v>#VALUE!</v>
      </c>
      <c r="H12" s="30"/>
      <c r="I12" s="49">
        <f t="shared" si="0"/>
        <v>0</v>
      </c>
    </row>
    <row r="13" spans="1:9" ht="38.5" customHeight="1" thickBot="1" x14ac:dyDescent="0.3">
      <c r="B13" s="51" t="s">
        <v>121</v>
      </c>
      <c r="C13" s="52"/>
      <c r="D13" s="52"/>
      <c r="E13" s="52"/>
      <c r="F13" s="53"/>
      <c r="G13" s="54">
        <f>SUM(I8:I12)</f>
        <v>0</v>
      </c>
      <c r="H13" s="55"/>
      <c r="I13" s="56"/>
    </row>
    <row r="14" spans="1:9" x14ac:dyDescent="0.2">
      <c r="B14"/>
      <c r="F14" s="33"/>
      <c r="G14"/>
    </row>
    <row r="15" spans="1:9" x14ac:dyDescent="0.2">
      <c r="B15"/>
      <c r="F15" s="33"/>
      <c r="G15"/>
    </row>
    <row r="16" spans="1:9" x14ac:dyDescent="0.2">
      <c r="B16"/>
      <c r="F16" s="33"/>
      <c r="G16"/>
    </row>
    <row r="17" spans="2:7" x14ac:dyDescent="0.2">
      <c r="B17"/>
      <c r="F17" s="33"/>
      <c r="G17"/>
    </row>
    <row r="18" spans="2:7" x14ac:dyDescent="0.2">
      <c r="B18"/>
      <c r="F18" s="33"/>
      <c r="G18"/>
    </row>
    <row r="19" spans="2:7" x14ac:dyDescent="0.2">
      <c r="B19"/>
      <c r="F19" s="33"/>
      <c r="G19"/>
    </row>
    <row r="20" spans="2:7" x14ac:dyDescent="0.2">
      <c r="B20"/>
      <c r="F20" s="33"/>
      <c r="G20"/>
    </row>
    <row r="21" spans="2:7" x14ac:dyDescent="0.2">
      <c r="B21"/>
      <c r="F21" s="33"/>
      <c r="G21"/>
    </row>
    <row r="22" spans="2:7" x14ac:dyDescent="0.2">
      <c r="B22"/>
      <c r="F22" s="33"/>
      <c r="G22"/>
    </row>
    <row r="23" spans="2:7" x14ac:dyDescent="0.2">
      <c r="B23"/>
      <c r="F23" s="33"/>
      <c r="G23"/>
    </row>
    <row r="24" spans="2:7" x14ac:dyDescent="0.2">
      <c r="B24"/>
      <c r="F24" s="33"/>
      <c r="G24"/>
    </row>
    <row r="25" spans="2:7" x14ac:dyDescent="0.2">
      <c r="B25"/>
      <c r="F25" s="33"/>
      <c r="G25"/>
    </row>
    <row r="26" spans="2:7" x14ac:dyDescent="0.2">
      <c r="B26"/>
      <c r="F26" s="33"/>
      <c r="G26"/>
    </row>
    <row r="27" spans="2:7" x14ac:dyDescent="0.2">
      <c r="B27"/>
      <c r="F27" s="33"/>
      <c r="G27"/>
    </row>
    <row r="28" spans="2:7" x14ac:dyDescent="0.2">
      <c r="B28"/>
      <c r="F28" s="33"/>
      <c r="G28"/>
    </row>
    <row r="29" spans="2:7" x14ac:dyDescent="0.2">
      <c r="B29"/>
      <c r="F29" s="33"/>
      <c r="G29"/>
    </row>
    <row r="30" spans="2:7" x14ac:dyDescent="0.2">
      <c r="B30"/>
      <c r="F30" s="33"/>
      <c r="G30"/>
    </row>
    <row r="31" spans="2:7" x14ac:dyDescent="0.2">
      <c r="B31"/>
      <c r="F31" s="33"/>
      <c r="G31"/>
    </row>
    <row r="32" spans="2:7" x14ac:dyDescent="0.2">
      <c r="B32"/>
      <c r="F32" s="33"/>
      <c r="G32"/>
    </row>
    <row r="33" spans="2:7" x14ac:dyDescent="0.2">
      <c r="B33"/>
      <c r="F33" s="33"/>
      <c r="G33"/>
    </row>
    <row r="34" spans="2:7" x14ac:dyDescent="0.2">
      <c r="B34"/>
      <c r="F34" s="33"/>
      <c r="G34"/>
    </row>
    <row r="35" spans="2:7" x14ac:dyDescent="0.2">
      <c r="B35"/>
      <c r="F35" s="33"/>
      <c r="G35"/>
    </row>
  </sheetData>
  <protectedRanges>
    <protectedRange sqref="C8" name="EditRanges_80_1_1_5_2"/>
  </protectedRanges>
  <mergeCells count="3">
    <mergeCell ref="B2:I5"/>
    <mergeCell ref="B13:F13"/>
    <mergeCell ref="G13:I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D982C-6856-4465-88FA-DA708B9DC8A2}">
  <dimension ref="A1:F38"/>
  <sheetViews>
    <sheetView workbookViewId="0">
      <selection activeCell="C31" sqref="C31"/>
    </sheetView>
  </sheetViews>
  <sheetFormatPr baseColWidth="10" defaultColWidth="8.83203125" defaultRowHeight="15" x14ac:dyDescent="0.2"/>
  <cols>
    <col min="1" max="1" width="4.1640625" customWidth="1"/>
    <col min="2" max="2" width="21.5" style="1" bestFit="1" customWidth="1"/>
    <col min="3" max="3" width="26.1640625" customWidth="1"/>
    <col min="4" max="4" width="39.5" customWidth="1"/>
    <col min="5" max="5" width="27.5" bestFit="1" customWidth="1"/>
    <col min="6" max="6" width="22.6640625" bestFit="1" customWidth="1"/>
  </cols>
  <sheetData>
    <row r="1" spans="1:6" ht="16" thickBot="1" x14ac:dyDescent="0.25"/>
    <row r="2" spans="1:6" x14ac:dyDescent="0.2">
      <c r="B2" s="59" t="s">
        <v>79</v>
      </c>
      <c r="C2" s="60"/>
      <c r="D2" s="60"/>
    </row>
    <row r="3" spans="1:6" x14ac:dyDescent="0.2">
      <c r="B3" s="61"/>
      <c r="C3" s="62"/>
      <c r="D3" s="62"/>
    </row>
    <row r="4" spans="1:6" x14ac:dyDescent="0.2">
      <c r="A4" s="18" t="s">
        <v>80</v>
      </c>
      <c r="B4" s="61"/>
      <c r="C4" s="62"/>
      <c r="D4" s="62"/>
    </row>
    <row r="5" spans="1:6" ht="16" thickBot="1" x14ac:dyDescent="0.25">
      <c r="A5" s="18" t="s">
        <v>81</v>
      </c>
      <c r="B5" s="63"/>
      <c r="C5" s="64"/>
      <c r="D5" s="64"/>
    </row>
    <row r="6" spans="1:6" ht="16" thickBot="1" x14ac:dyDescent="0.25"/>
    <row r="7" spans="1:6" ht="16" thickBot="1" x14ac:dyDescent="0.25">
      <c r="B7" s="20" t="s">
        <v>84</v>
      </c>
      <c r="C7" s="21" t="s">
        <v>85</v>
      </c>
      <c r="D7" s="21" t="s">
        <v>86</v>
      </c>
      <c r="E7" s="24" t="s">
        <v>87</v>
      </c>
      <c r="F7" s="24" t="s">
        <v>88</v>
      </c>
    </row>
    <row r="8" spans="1:6" x14ac:dyDescent="0.2">
      <c r="B8" s="16">
        <v>1</v>
      </c>
      <c r="C8" s="19" t="s">
        <v>89</v>
      </c>
      <c r="D8" s="25"/>
      <c r="E8" s="9"/>
      <c r="F8" s="9"/>
    </row>
    <row r="9" spans="1:6" x14ac:dyDescent="0.2">
      <c r="B9" s="17">
        <v>2</v>
      </c>
      <c r="C9" s="19" t="s">
        <v>83</v>
      </c>
      <c r="D9" s="25"/>
      <c r="E9" s="9"/>
      <c r="F9" s="9"/>
    </row>
    <row r="10" spans="1:6" x14ac:dyDescent="0.2">
      <c r="B10" s="17">
        <v>3</v>
      </c>
      <c r="C10" s="19" t="s">
        <v>83</v>
      </c>
      <c r="D10" s="25"/>
      <c r="E10" s="9"/>
      <c r="F10" s="9"/>
    </row>
    <row r="11" spans="1:6" x14ac:dyDescent="0.2">
      <c r="B11" s="17">
        <v>5</v>
      </c>
      <c r="C11" s="19" t="s">
        <v>83</v>
      </c>
      <c r="D11" s="25"/>
      <c r="E11" s="9"/>
      <c r="F11" s="9"/>
    </row>
    <row r="12" spans="1:6" x14ac:dyDescent="0.2">
      <c r="B12" s="17">
        <v>6</v>
      </c>
      <c r="C12" s="19" t="s">
        <v>83</v>
      </c>
      <c r="D12" s="25"/>
      <c r="E12" s="9"/>
      <c r="F12" s="9"/>
    </row>
    <row r="13" spans="1:6" x14ac:dyDescent="0.2">
      <c r="B13" s="17">
        <v>7</v>
      </c>
      <c r="C13" s="19" t="s">
        <v>83</v>
      </c>
      <c r="D13" s="25"/>
      <c r="E13" s="9"/>
      <c r="F13" s="9"/>
    </row>
    <row r="14" spans="1:6" x14ac:dyDescent="0.2">
      <c r="B14" s="17">
        <v>8</v>
      </c>
      <c r="C14" s="19" t="s">
        <v>83</v>
      </c>
      <c r="D14" s="25"/>
      <c r="E14" s="9"/>
      <c r="F14" s="9"/>
    </row>
    <row r="15" spans="1:6" x14ac:dyDescent="0.2">
      <c r="B15" s="17">
        <v>9</v>
      </c>
      <c r="C15" s="19" t="s">
        <v>83</v>
      </c>
      <c r="D15" s="25"/>
      <c r="E15" s="9"/>
      <c r="F15" s="9"/>
    </row>
    <row r="16" spans="1:6" x14ac:dyDescent="0.2">
      <c r="B16" s="17">
        <v>10</v>
      </c>
      <c r="C16" s="19" t="s">
        <v>83</v>
      </c>
      <c r="D16" s="25"/>
      <c r="E16" s="9"/>
      <c r="F16" s="9"/>
    </row>
    <row r="17" spans="2:4" x14ac:dyDescent="0.2">
      <c r="B17"/>
      <c r="C17" s="27" t="s">
        <v>90</v>
      </c>
      <c r="D17" s="26"/>
    </row>
    <row r="18" spans="2:4" x14ac:dyDescent="0.2">
      <c r="B18"/>
      <c r="C18" s="27" t="s">
        <v>91</v>
      </c>
      <c r="D18" s="26"/>
    </row>
    <row r="19" spans="2:4" x14ac:dyDescent="0.2">
      <c r="B19"/>
      <c r="C19" s="27" t="s">
        <v>92</v>
      </c>
      <c r="D19" s="26"/>
    </row>
    <row r="20" spans="2:4" x14ac:dyDescent="0.2">
      <c r="B20"/>
    </row>
    <row r="21" spans="2:4" x14ac:dyDescent="0.2">
      <c r="B21"/>
    </row>
    <row r="22" spans="2:4" x14ac:dyDescent="0.2">
      <c r="B22"/>
    </row>
    <row r="23" spans="2:4" x14ac:dyDescent="0.2">
      <c r="B23"/>
    </row>
    <row r="24" spans="2:4" x14ac:dyDescent="0.2">
      <c r="B24"/>
    </row>
    <row r="25" spans="2:4" x14ac:dyDescent="0.2">
      <c r="B25"/>
    </row>
    <row r="26" spans="2:4" x14ac:dyDescent="0.2">
      <c r="B26"/>
    </row>
    <row r="27" spans="2:4" x14ac:dyDescent="0.2">
      <c r="B27"/>
    </row>
    <row r="28" spans="2:4" x14ac:dyDescent="0.2">
      <c r="B28"/>
    </row>
    <row r="29" spans="2:4" x14ac:dyDescent="0.2">
      <c r="B29"/>
    </row>
    <row r="30" spans="2:4" x14ac:dyDescent="0.2">
      <c r="B30"/>
    </row>
    <row r="31" spans="2:4" x14ac:dyDescent="0.2">
      <c r="B31"/>
    </row>
    <row r="32" spans="2:4" x14ac:dyDescent="0.2">
      <c r="B32"/>
    </row>
    <row r="33" spans="2:2" x14ac:dyDescent="0.2">
      <c r="B33"/>
    </row>
    <row r="34" spans="2:2" x14ac:dyDescent="0.2">
      <c r="B34"/>
    </row>
    <row r="35" spans="2:2" x14ac:dyDescent="0.2">
      <c r="B35"/>
    </row>
    <row r="36" spans="2:2" x14ac:dyDescent="0.2">
      <c r="B36"/>
    </row>
    <row r="37" spans="2:2" x14ac:dyDescent="0.2">
      <c r="B37"/>
    </row>
    <row r="38" spans="2:2" x14ac:dyDescent="0.2">
      <c r="B38"/>
    </row>
  </sheetData>
  <mergeCells count="1">
    <mergeCell ref="B2:D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db1bd32-8eed-45cb-a87e-4f29ead04c1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105A1BC29AB1499DCBAD69F731F28F" ma:contentTypeVersion="18" ma:contentTypeDescription="Create a new document." ma:contentTypeScope="" ma:versionID="34ade7c8831c00249a5341be774f7786">
  <xsd:schema xmlns:xsd="http://www.w3.org/2001/XMLSchema" xmlns:xs="http://www.w3.org/2001/XMLSchema" xmlns:p="http://schemas.microsoft.com/office/2006/metadata/properties" xmlns:ns3="5db1bd32-8eed-45cb-a87e-4f29ead04c16" xmlns:ns4="10a4b46d-0088-4be9-bfcd-0f4d3d6787d5" targetNamespace="http://schemas.microsoft.com/office/2006/metadata/properties" ma:root="true" ma:fieldsID="1e8ca99684de7ad1f4551e570bee7876" ns3:_="" ns4:_="">
    <xsd:import namespace="5db1bd32-8eed-45cb-a87e-4f29ead04c16"/>
    <xsd:import namespace="10a4b46d-0088-4be9-bfcd-0f4d3d6787d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b1bd32-8eed-45cb-a87e-4f29ead04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4b46d-0088-4be9-bfcd-0f4d3d6787d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DD367B-0EB2-4F1C-970F-B7475795637B}">
  <ds:schemaRefs>
    <ds:schemaRef ds:uri="http://schemas.microsoft.com/office/2006/documentManagement/types"/>
    <ds:schemaRef ds:uri="http://www.w3.org/XML/1998/namespace"/>
    <ds:schemaRef ds:uri="http://schemas.microsoft.com/office/2006/metadata/properties"/>
    <ds:schemaRef ds:uri="5db1bd32-8eed-45cb-a87e-4f29ead04c16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10a4b46d-0088-4be9-bfcd-0f4d3d6787d5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6E34AF4-FC04-417D-AF60-0C8DF4EF2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b1bd32-8eed-45cb-a87e-4f29ead04c16"/>
    <ds:schemaRef ds:uri="10a4b46d-0088-4be9-bfcd-0f4d3d6787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274E65-C5DD-49D4-876E-C4B56DF4AF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Specification of materials</vt:lpstr>
      <vt:lpstr>LOT 1-MHM KIT</vt:lpstr>
      <vt:lpstr>LOT 2-LEARNING MATERIALS NFE</vt:lpstr>
      <vt:lpstr>LOT 3-LEARN MATERIAL FORMAL</vt:lpstr>
      <vt:lpstr>ANNEX B - SERVICES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Jubemi Annie</dc:creator>
  <cp:keywords/>
  <dc:description/>
  <cp:lastModifiedBy>Ben - CASFOD </cp:lastModifiedBy>
  <cp:revision/>
  <dcterms:created xsi:type="dcterms:W3CDTF">2015-06-05T18:17:20Z</dcterms:created>
  <dcterms:modified xsi:type="dcterms:W3CDTF">2025-10-28T21:55:55Z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0x010100F9105A1BC29AB1499DCBAD69F731F28F</vt:lpwstr>
  </property>
  <property fmtid="{D5CDD505-2E9C-101B-9397-08002B2CF9AE}" pid="3" name="_dlc_DocIdItemGuid">
    <vt:lpwstr>80361312-a8c3-4e21-8c22-764367c0b5df</vt:lpwstr>
  </property>
</Properties>
</file>